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yomtatni\2025. évi testületi anyag\Zárszámadás\KÖH\"/>
    </mc:Choice>
  </mc:AlternateContent>
  <xr:revisionPtr revIDLastSave="0" documentId="13_ncr:1_{5F577175-C7DF-4D9F-96AE-4F4A9F8DA9C9}" xr6:coauthVersionLast="47" xr6:coauthVersionMax="47" xr10:uidLastSave="{00000000-0000-0000-0000-000000000000}"/>
  <bookViews>
    <workbookView xWindow="-120" yWindow="-120" windowWidth="20730" windowHeight="11160" xr2:uid="{5CF99B2E-73FC-4511-BD1F-F68535AED30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0" i="1"/>
  <c r="L11" i="1"/>
  <c r="K12" i="1" l="1"/>
  <c r="K8" i="1"/>
  <c r="K9" i="1"/>
  <c r="K10" i="1"/>
  <c r="K11" i="1"/>
  <c r="K7" i="1"/>
  <c r="I12" i="1"/>
  <c r="J12" i="1"/>
  <c r="H12" i="1"/>
  <c r="D12" i="1" l="1"/>
  <c r="C12" i="1"/>
  <c r="F7" i="1"/>
  <c r="F11" i="1"/>
  <c r="F10" i="1"/>
  <c r="B12" i="1"/>
  <c r="E12" i="1"/>
  <c r="G12" i="1"/>
  <c r="F9" i="1"/>
  <c r="F8" i="1"/>
  <c r="F12" i="1" l="1"/>
  <c r="L8" i="1"/>
  <c r="L7" i="1"/>
  <c r="L9" i="1"/>
</calcChain>
</file>

<file path=xl/sharedStrings.xml><?xml version="1.0" encoding="utf-8"?>
<sst xmlns="http://schemas.openxmlformats.org/spreadsheetml/2006/main" count="21" uniqueCount="21">
  <si>
    <t>4. melléklet</t>
  </si>
  <si>
    <t>A működési támogatás társult önkormányzatok közötti felosztása (adatok  Ft-ban)</t>
  </si>
  <si>
    <t>Település</t>
  </si>
  <si>
    <t>Állami támogatás</t>
  </si>
  <si>
    <t>Önkormányzati hozzájárulás</t>
  </si>
  <si>
    <t>Egyéb bevétel</t>
  </si>
  <si>
    <t xml:space="preserve">Előző évi pénzmaradvány </t>
  </si>
  <si>
    <t>Bevétel összesen</t>
  </si>
  <si>
    <t>Jegyző kiadásaihoz hozzájárulás</t>
  </si>
  <si>
    <t>Kiadás           saját dolgozók+dologi</t>
  </si>
  <si>
    <t>Kiadás összesen</t>
  </si>
  <si>
    <t>Maradvány</t>
  </si>
  <si>
    <t>Alap</t>
  </si>
  <si>
    <t>Alsószentiván</t>
  </si>
  <si>
    <t>Sárszentágota</t>
  </si>
  <si>
    <t>Összesen</t>
  </si>
  <si>
    <t>Alapi Közös Önkormányzati Hivatal 2025.évi költségvetésének teljesítése</t>
  </si>
  <si>
    <t>Nagylók</t>
  </si>
  <si>
    <t>Hantos</t>
  </si>
  <si>
    <t>Aljegyző kiadásaihoz hozzájárulás</t>
  </si>
  <si>
    <t>Közös 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</si>
</sst>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066A-BF93-4FB4-B334-6F0370671857}">
  <dimension ref="A1:O21"/>
  <sheetViews>
    <sheetView tabSelected="1" zoomScaleNormal="100" workbookViewId="0">
      <selection activeCell="L13" sqref="L13"/>
    </sheetView>
  </sheetViews>
  <sheetFormatPr defaultColWidth="9.140625" defaultRowHeight="15.75" x14ac:dyDescent="0.25"/>
  <cols>
    <col min="1" max="1" width="14.7109375" style="3" customWidth="1"/>
    <col min="2" max="2" width="17.85546875" style="3" bestFit="1" customWidth="1"/>
    <col min="3" max="6" width="19.28515625" style="3" customWidth="1"/>
    <col min="7" max="9" width="16.28515625" style="3" customWidth="1"/>
    <col min="10" max="10" width="16.5703125" style="3" customWidth="1"/>
    <col min="11" max="11" width="15.85546875" style="3" customWidth="1"/>
    <col min="12" max="12" width="14" style="3" customWidth="1"/>
    <col min="13" max="13" width="12.7109375" style="3" bestFit="1" customWidth="1"/>
    <col min="14" max="14" width="12.5703125" style="3" bestFit="1" customWidth="1"/>
    <col min="15" max="15" width="11.5703125" style="3" customWidth="1"/>
    <col min="16" max="16384" width="9.140625" style="3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4" x14ac:dyDescent="0.25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63" x14ac:dyDescent="0.25">
      <c r="A6" s="22" t="s">
        <v>2</v>
      </c>
      <c r="B6" s="22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19</v>
      </c>
      <c r="I6" s="23" t="s">
        <v>20</v>
      </c>
      <c r="J6" s="23" t="s">
        <v>9</v>
      </c>
      <c r="K6" s="23" t="s">
        <v>10</v>
      </c>
      <c r="L6" s="23" t="s">
        <v>11</v>
      </c>
    </row>
    <row r="7" spans="1:14" x14ac:dyDescent="0.25">
      <c r="A7" s="20" t="s">
        <v>12</v>
      </c>
      <c r="B7" s="7">
        <v>48714187</v>
      </c>
      <c r="C7" s="19">
        <v>11043510</v>
      </c>
      <c r="D7" s="8">
        <v>1590018</v>
      </c>
      <c r="E7" s="8">
        <v>-4328342</v>
      </c>
      <c r="F7" s="24">
        <f t="shared" ref="F7:F11" si="0">B7+C7+D7+E7</f>
        <v>57019373</v>
      </c>
      <c r="G7" s="8">
        <v>9867602</v>
      </c>
      <c r="H7" s="8">
        <v>0</v>
      </c>
      <c r="I7" s="8">
        <v>553810</v>
      </c>
      <c r="J7" s="9">
        <v>54288754</v>
      </c>
      <c r="K7" s="25">
        <f>SUM(G7:J7)</f>
        <v>64710166</v>
      </c>
      <c r="L7" s="26">
        <f>F7-K7</f>
        <v>-7690793</v>
      </c>
    </row>
    <row r="8" spans="1:14" x14ac:dyDescent="0.25">
      <c r="A8" s="20" t="s">
        <v>13</v>
      </c>
      <c r="B8" s="7">
        <v>947940</v>
      </c>
      <c r="C8" s="8">
        <v>567424</v>
      </c>
      <c r="D8" s="8">
        <v>0</v>
      </c>
      <c r="E8" s="8">
        <v>-97566</v>
      </c>
      <c r="F8" s="24">
        <f t="shared" si="0"/>
        <v>1417798</v>
      </c>
      <c r="G8" s="8">
        <v>0</v>
      </c>
      <c r="H8" s="8">
        <v>0</v>
      </c>
      <c r="I8" s="8">
        <v>0</v>
      </c>
      <c r="J8" s="9">
        <v>1417798</v>
      </c>
      <c r="K8" s="25">
        <f t="shared" ref="K8:K11" si="1">SUM(G8:J8)</f>
        <v>1417798</v>
      </c>
      <c r="L8" s="25">
        <f>F8-K8</f>
        <v>0</v>
      </c>
    </row>
    <row r="9" spans="1:14" x14ac:dyDescent="0.25">
      <c r="A9" s="20" t="s">
        <v>14</v>
      </c>
      <c r="B9" s="7">
        <v>34336211</v>
      </c>
      <c r="C9" s="8">
        <v>8267553</v>
      </c>
      <c r="D9" s="8">
        <v>1160837</v>
      </c>
      <c r="E9" s="8">
        <v>5899607</v>
      </c>
      <c r="F9" s="24">
        <f t="shared" si="0"/>
        <v>49664208</v>
      </c>
      <c r="G9" s="8">
        <v>6955182</v>
      </c>
      <c r="H9" s="8">
        <v>0</v>
      </c>
      <c r="I9" s="8">
        <v>390353</v>
      </c>
      <c r="J9" s="9">
        <v>41065674</v>
      </c>
      <c r="K9" s="25">
        <f t="shared" si="1"/>
        <v>48411209</v>
      </c>
      <c r="L9" s="21">
        <f>F9-K9</f>
        <v>1252999</v>
      </c>
    </row>
    <row r="10" spans="1:14" x14ac:dyDescent="0.25">
      <c r="A10" s="20" t="s">
        <v>17</v>
      </c>
      <c r="B10" s="7">
        <v>26041226</v>
      </c>
      <c r="C10" s="8">
        <v>13819791</v>
      </c>
      <c r="D10" s="8">
        <v>3384660</v>
      </c>
      <c r="E10" s="8">
        <v>0</v>
      </c>
      <c r="F10" s="24">
        <f t="shared" si="0"/>
        <v>43245677</v>
      </c>
      <c r="G10" s="8">
        <v>0</v>
      </c>
      <c r="H10" s="8">
        <v>7425396</v>
      </c>
      <c r="I10" s="8">
        <v>296051</v>
      </c>
      <c r="J10" s="9">
        <v>33786870</v>
      </c>
      <c r="K10" s="25">
        <f t="shared" si="1"/>
        <v>41508317</v>
      </c>
      <c r="L10" s="21">
        <f t="shared" ref="L10:L11" si="2">F10-K10</f>
        <v>1737360</v>
      </c>
    </row>
    <row r="11" spans="1:14" x14ac:dyDescent="0.25">
      <c r="A11" s="20" t="s">
        <v>18</v>
      </c>
      <c r="B11" s="7">
        <v>23527594</v>
      </c>
      <c r="C11" s="8">
        <v>15757655</v>
      </c>
      <c r="D11" s="8">
        <v>330000</v>
      </c>
      <c r="E11" s="8">
        <v>0</v>
      </c>
      <c r="F11" s="24">
        <f t="shared" si="0"/>
        <v>39615249</v>
      </c>
      <c r="G11" s="8">
        <v>0</v>
      </c>
      <c r="H11" s="8">
        <v>7425396</v>
      </c>
      <c r="I11" s="8">
        <v>267475</v>
      </c>
      <c r="J11" s="9">
        <v>26761889</v>
      </c>
      <c r="K11" s="25">
        <f t="shared" si="1"/>
        <v>34454760</v>
      </c>
      <c r="L11" s="21">
        <f t="shared" si="2"/>
        <v>5160489</v>
      </c>
    </row>
    <row r="12" spans="1:14" x14ac:dyDescent="0.25">
      <c r="A12" s="20" t="s">
        <v>15</v>
      </c>
      <c r="B12" s="7">
        <f>SUM(B7:B11)</f>
        <v>133567158</v>
      </c>
      <c r="C12" s="8">
        <f>SUM(C7:C11)</f>
        <v>49455933</v>
      </c>
      <c r="D12" s="8">
        <f>SUM(D7:D11)</f>
        <v>6465515</v>
      </c>
      <c r="E12" s="8">
        <f>SUM(E7:E11)</f>
        <v>1473699</v>
      </c>
      <c r="F12" s="24">
        <f>SUM(F7:F11)</f>
        <v>190962305</v>
      </c>
      <c r="G12" s="8">
        <f t="shared" ref="G12:L12" si="3">SUM(G7:G9)</f>
        <v>16822784</v>
      </c>
      <c r="H12" s="8">
        <f>SUM(H7:H11)</f>
        <v>14850792</v>
      </c>
      <c r="I12" s="8">
        <f>SUM(I7:I11)</f>
        <v>1507689</v>
      </c>
      <c r="J12" s="9">
        <f>SUM(J7:J11)</f>
        <v>157320985</v>
      </c>
      <c r="K12" s="25">
        <f>SUM(K7:K11)</f>
        <v>190502250</v>
      </c>
      <c r="L12" s="21">
        <f>SUM(L7:L11)</f>
        <v>460055</v>
      </c>
    </row>
    <row r="13" spans="1:14" x14ac:dyDescent="0.25">
      <c r="A13" s="1"/>
      <c r="B13" s="16"/>
      <c r="C13" s="17"/>
      <c r="D13" s="17"/>
      <c r="E13" s="13"/>
      <c r="F13" s="13"/>
      <c r="G13" s="17"/>
      <c r="H13" s="17"/>
      <c r="I13" s="17"/>
      <c r="J13" s="17"/>
      <c r="K13" s="11"/>
      <c r="L13" s="18"/>
      <c r="M13" s="11"/>
      <c r="N13" s="11"/>
    </row>
    <row r="14" spans="1:14" x14ac:dyDescent="0.25">
      <c r="A14" s="1"/>
      <c r="B14" s="1"/>
      <c r="C14" s="13"/>
      <c r="D14" s="13"/>
      <c r="E14" s="13"/>
      <c r="F14" s="13"/>
      <c r="G14" s="13"/>
      <c r="H14" s="13"/>
      <c r="I14" s="13"/>
      <c r="J14" s="13"/>
      <c r="K14" s="11"/>
      <c r="L14" s="11"/>
      <c r="M14" s="11"/>
      <c r="N14" s="14"/>
    </row>
    <row r="15" spans="1:14" x14ac:dyDescent="0.25">
      <c r="A15" s="1"/>
      <c r="B15" s="1"/>
      <c r="C15" s="13"/>
      <c r="D15" s="13"/>
      <c r="E15" s="13"/>
      <c r="F15" s="13"/>
      <c r="G15" s="13"/>
      <c r="H15" s="13"/>
      <c r="I15" s="13"/>
      <c r="J15" s="13"/>
      <c r="K15" s="11"/>
      <c r="L15" s="11"/>
      <c r="M15" s="11"/>
      <c r="N15" s="14"/>
    </row>
    <row r="17" spans="1:15" x14ac:dyDescent="0.25">
      <c r="A17" s="15"/>
      <c r="B17" s="1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1"/>
      <c r="B18" s="1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2"/>
    </row>
    <row r="19" spans="1:15" x14ac:dyDescent="0.25">
      <c r="A19" s="1"/>
      <c r="B19" s="1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</row>
    <row r="20" spans="1:15" x14ac:dyDescent="0.25">
      <c r="A20" s="1"/>
      <c r="B20" s="1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4"/>
    </row>
    <row r="21" spans="1:15" x14ac:dyDescent="0.25">
      <c r="A21" s="1"/>
      <c r="B21" s="1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4"/>
    </row>
  </sheetData>
  <mergeCells count="2">
    <mergeCell ref="A2:L2"/>
    <mergeCell ref="A3:L3"/>
  </mergeCells>
  <pageMargins left="0.7" right="0.7" top="0.75" bottom="0.75" header="0.3" footer="0.3"/>
  <pageSetup paperSize="8"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keresztur sar</dc:creator>
  <cp:lastModifiedBy>keresztur sar</cp:lastModifiedBy>
  <dcterms:created xsi:type="dcterms:W3CDTF">2026-05-21T07:02:11Z</dcterms:created>
  <dcterms:modified xsi:type="dcterms:W3CDTF">2026-05-21T08:11:41Z</dcterms:modified>
</cp:coreProperties>
</file>